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H196" i="1"/>
  <c r="G196" i="1"/>
  <c r="F196" i="1"/>
</calcChain>
</file>

<file path=xl/sharedStrings.xml><?xml version="1.0" encoding="utf-8"?>
<sst xmlns="http://schemas.openxmlformats.org/spreadsheetml/2006/main" count="285" uniqueCount="109">
  <si>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</si>
  <si>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</si>
  <si>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</si>
  <si>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</si>
  <si>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</si>
  <si>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</si>
  <si>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</si>
  <si>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</si>
  <si>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</si>
  <si>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</si>
  <si>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</si>
  <si>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</si>
  <si>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</si>
  <si>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</si>
  <si>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</si>
  <si>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</si>
  <si>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</si>
  <si>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</si>
  <si>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</si>
  <si>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</si>
  <si>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</si>
  <si>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</si>
  <si>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</si>
  <si>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</si>
  <si>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</si>
  <si>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</si>
  <si>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</si>
  <si>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</si>
  <si>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</si>
  <si>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</si>
  <si>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</si>
  <si>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</si>
  <si>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</si>
  <si>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</si>
  <si>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</si>
  <si>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</si>
  <si>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</si>
  <si>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</si>
  <si>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</si>
  <si>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"Новодолецкая ООШ"</t>
  </si>
  <si>
    <t xml:space="preserve">омлет натуральный </t>
  </si>
  <si>
    <t>директор</t>
  </si>
  <si>
    <t>Аниканова</t>
  </si>
  <si>
    <t>кофейный напиток с молоком</t>
  </si>
  <si>
    <t>батон нарезной</t>
  </si>
  <si>
    <t>мандарин (поштучно)</t>
  </si>
  <si>
    <t>омлет натуральный</t>
  </si>
  <si>
    <t>горошек зеленый</t>
  </si>
  <si>
    <t>54-1о</t>
  </si>
  <si>
    <t>54-20з</t>
  </si>
  <si>
    <t>54-23ги</t>
  </si>
  <si>
    <t>пром</t>
  </si>
  <si>
    <t xml:space="preserve">батон нарезной </t>
  </si>
  <si>
    <t>масло  сливочным (порциями)</t>
  </si>
  <si>
    <t>53-19з</t>
  </si>
  <si>
    <t>каша жидкая молочная овсяная</t>
  </si>
  <si>
    <t>какао с молоком</t>
  </si>
  <si>
    <t>банан  (поштучно)</t>
  </si>
  <si>
    <t>54-22к</t>
  </si>
  <si>
    <t>рис с овощами</t>
  </si>
  <si>
    <t>чай с сахаром</t>
  </si>
  <si>
    <t>салат из свеклы отварной</t>
  </si>
  <si>
    <t xml:space="preserve">курица отварная </t>
  </si>
  <si>
    <t>54-26г</t>
  </si>
  <si>
    <t>54-13з</t>
  </si>
  <si>
    <t>54-2гн</t>
  </si>
  <si>
    <t>54-21м</t>
  </si>
  <si>
    <t>каша Дружба</t>
  </si>
  <si>
    <t>чай с молоком и сахаром</t>
  </si>
  <si>
    <t>мармелад фруктово-ягодный формовой</t>
  </si>
  <si>
    <t>масло сливочное (порциями)</t>
  </si>
  <si>
    <t>54-16к</t>
  </si>
  <si>
    <t>54-4гн</t>
  </si>
  <si>
    <t xml:space="preserve"> омлет натуральный </t>
  </si>
  <si>
    <t xml:space="preserve">салат Мимоза </t>
  </si>
  <si>
    <t>чай с сахаром и лимоном</t>
  </si>
  <si>
    <t>джем из абрикосов</t>
  </si>
  <si>
    <t>54-3гн</t>
  </si>
  <si>
    <t xml:space="preserve">помидор в нарезке </t>
  </si>
  <si>
    <t>зефир</t>
  </si>
  <si>
    <t>масло сливочное  (порциями)</t>
  </si>
  <si>
    <t xml:space="preserve">омлет с зеленым горошком </t>
  </si>
  <si>
    <t>54-2о</t>
  </si>
  <si>
    <t>54-3з</t>
  </si>
  <si>
    <t>54-45гн</t>
  </si>
  <si>
    <t>лапшевник с творогом</t>
  </si>
  <si>
    <t>соус  сметанный натуральный</t>
  </si>
  <si>
    <t>чай с лимоном и сахаром</t>
  </si>
  <si>
    <t>батон в нарезке</t>
  </si>
  <si>
    <t xml:space="preserve">рис отварной </t>
  </si>
  <si>
    <t>котлета из курицы</t>
  </si>
  <si>
    <t xml:space="preserve">салат из моркови и чернослива </t>
  </si>
  <si>
    <t>помидор в нарезке</t>
  </si>
  <si>
    <t>пряник</t>
  </si>
  <si>
    <t>54-6г</t>
  </si>
  <si>
    <t>54-5м</t>
  </si>
  <si>
    <t>54-17з</t>
  </si>
  <si>
    <t>54-21гн</t>
  </si>
  <si>
    <t>каша вязкая молочная  овсяная с курагой</t>
  </si>
  <si>
    <t>сыр твердых сортов в нарезке</t>
  </si>
  <si>
    <t>напиток из шиповника</t>
  </si>
  <si>
    <t>54-1з</t>
  </si>
  <si>
    <t>54-11к</t>
  </si>
  <si>
    <t>54-13хн</t>
  </si>
  <si>
    <t>салат</t>
  </si>
  <si>
    <t>джем</t>
  </si>
  <si>
    <t xml:space="preserve">салат </t>
  </si>
  <si>
    <t>гор.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</si>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</sst>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79" sqref="N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160</v>
      </c>
      <c r="G6" s="40">
        <v>13.518000000000001</v>
      </c>
      <c r="H6" s="40">
        <v>19.2</v>
      </c>
      <c r="I6" s="40">
        <v>3.5</v>
      </c>
      <c r="J6" s="40">
        <v>240.5</v>
      </c>
      <c r="K6" s="41" t="s">
        <v>48</v>
      </c>
      <c r="L6" s="40">
        <v>33.909999999999997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60</v>
      </c>
      <c r="G7" s="43">
        <v>1.75</v>
      </c>
      <c r="H7" s="43">
        <v>0.11</v>
      </c>
      <c r="I7" s="43">
        <v>3.55</v>
      </c>
      <c r="J7" s="43">
        <v>22.1</v>
      </c>
      <c r="K7" s="44" t="s">
        <v>49</v>
      </c>
      <c r="L7" s="43">
        <v>18.13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3.87</v>
      </c>
      <c r="H8" s="43">
        <v>2.86</v>
      </c>
      <c r="I8" s="43">
        <v>11.19</v>
      </c>
      <c r="J8" s="43">
        <v>86</v>
      </c>
      <c r="K8" s="44" t="s">
        <v>50</v>
      </c>
      <c r="L8" s="43">
        <v>10.3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30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 t="s">
        <v>51</v>
      </c>
      <c r="L9" s="43">
        <v>2.82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3.6</v>
      </c>
      <c r="H10" s="43">
        <v>3.3</v>
      </c>
      <c r="I10" s="43">
        <v>25</v>
      </c>
      <c r="J10" s="43">
        <v>35</v>
      </c>
      <c r="K10" s="44" t="s">
        <v>51</v>
      </c>
      <c r="L10" s="43">
        <v>22.5</v>
      </c>
    </row>
    <row r="11" spans="1:12" ht="15" x14ac:dyDescent="0.25">
      <c r="A11" s="23"/>
      <c r="B11" s="15"/>
      <c r="C11" s="11"/>
      <c r="D11" s="6"/>
      <c r="E11" s="42" t="s">
        <v>53</v>
      </c>
      <c r="F11" s="43">
        <v>10</v>
      </c>
      <c r="G11" s="43">
        <v>0.08</v>
      </c>
      <c r="H11" s="43">
        <v>7.25</v>
      </c>
      <c r="I11" s="43">
        <v>0.13</v>
      </c>
      <c r="J11" s="43">
        <v>66.099999999999994</v>
      </c>
      <c r="K11" s="44" t="s">
        <v>54</v>
      </c>
      <c r="L11" s="43">
        <v>7.8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25.118000000000002</v>
      </c>
      <c r="H13" s="19">
        <f t="shared" si="0"/>
        <v>33.619999999999997</v>
      </c>
      <c r="I13" s="19">
        <f t="shared" si="0"/>
        <v>58.77</v>
      </c>
      <c r="J13" s="19">
        <f t="shared" si="0"/>
        <v>528.30000000000007</v>
      </c>
      <c r="K13" s="25"/>
      <c r="L13" s="19">
        <f t="shared" ref="L13" si="1">SUM(L6:L12)</f>
        <v>95.45999999999998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25.118000000000002</v>
      </c>
      <c r="H24" s="32">
        <f t="shared" si="4"/>
        <v>33.619999999999997</v>
      </c>
      <c r="I24" s="32">
        <f t="shared" si="4"/>
        <v>58.77</v>
      </c>
      <c r="J24" s="32">
        <f t="shared" si="4"/>
        <v>528.30000000000007</v>
      </c>
      <c r="K24" s="32"/>
      <c r="L24" s="32">
        <f t="shared" ref="L24" si="5">L13+L23</f>
        <v>95.45999999999998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6.8</v>
      </c>
      <c r="H25" s="40">
        <v>7.4</v>
      </c>
      <c r="I25" s="40">
        <v>24.6</v>
      </c>
      <c r="J25" s="40">
        <v>192.6</v>
      </c>
      <c r="K25" s="41" t="s">
        <v>58</v>
      </c>
      <c r="L25" s="40">
        <v>16.32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220</v>
      </c>
      <c r="G27" s="43">
        <v>5.2</v>
      </c>
      <c r="H27" s="43">
        <v>3.9</v>
      </c>
      <c r="I27" s="43">
        <v>13.7</v>
      </c>
      <c r="J27" s="43">
        <v>110.5</v>
      </c>
      <c r="K27" s="44" t="s">
        <v>58</v>
      </c>
      <c r="L27" s="43">
        <v>13.02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78.599999999999994</v>
      </c>
      <c r="K28" s="44" t="s">
        <v>51</v>
      </c>
      <c r="L28" s="43">
        <v>2.82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130</v>
      </c>
      <c r="G29" s="43">
        <v>2</v>
      </c>
      <c r="H29" s="43">
        <v>0.7</v>
      </c>
      <c r="I29" s="43">
        <v>27.3</v>
      </c>
      <c r="J29" s="43">
        <v>122.9</v>
      </c>
      <c r="K29" s="44" t="s">
        <v>51</v>
      </c>
      <c r="L29" s="43">
        <v>28.2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16.3</v>
      </c>
      <c r="H32" s="19">
        <f t="shared" ref="H32" si="7">SUM(H25:H31)</f>
        <v>12.9</v>
      </c>
      <c r="I32" s="19">
        <f t="shared" ref="I32" si="8">SUM(I25:I31)</f>
        <v>81</v>
      </c>
      <c r="J32" s="19">
        <f t="shared" ref="J32:L32" si="9">SUM(J25:J31)</f>
        <v>504.6</v>
      </c>
      <c r="K32" s="25"/>
      <c r="L32" s="19">
        <f t="shared" si="9"/>
        <v>60.36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16.3</v>
      </c>
      <c r="H43" s="32">
        <f t="shared" ref="H43" si="15">H32+H42</f>
        <v>12.9</v>
      </c>
      <c r="I43" s="32">
        <f t="shared" ref="I43" si="16">I32+I42</f>
        <v>81</v>
      </c>
      <c r="J43" s="32">
        <f t="shared" ref="J43:L43" si="17">J32+J42</f>
        <v>504.6</v>
      </c>
      <c r="K43" s="32"/>
      <c r="L43" s="32">
        <f t="shared" si="17"/>
        <v>60.36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3.2</v>
      </c>
      <c r="H44" s="40">
        <v>5.7</v>
      </c>
      <c r="I44" s="40">
        <v>26</v>
      </c>
      <c r="J44" s="40">
        <v>167.8</v>
      </c>
      <c r="K44" s="41" t="s">
        <v>63</v>
      </c>
      <c r="L44" s="40">
        <v>13.85</v>
      </c>
    </row>
    <row r="45" spans="1:12" ht="15" x14ac:dyDescent="0.25">
      <c r="A45" s="23"/>
      <c r="B45" s="15"/>
      <c r="C45" s="11"/>
      <c r="D45" s="6" t="s">
        <v>104</v>
      </c>
      <c r="E45" s="42" t="s">
        <v>61</v>
      </c>
      <c r="F45" s="43">
        <v>80</v>
      </c>
      <c r="G45" s="43">
        <v>1.1000000000000001</v>
      </c>
      <c r="H45" s="43">
        <v>3.6</v>
      </c>
      <c r="I45" s="43">
        <v>6.1</v>
      </c>
      <c r="J45" s="43">
        <v>60.8</v>
      </c>
      <c r="K45" s="44" t="s">
        <v>64</v>
      </c>
      <c r="L45" s="43">
        <v>2.74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65</v>
      </c>
      <c r="L46" s="43">
        <v>1.55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0.9</v>
      </c>
      <c r="I47" s="43">
        <v>15.4</v>
      </c>
      <c r="J47" s="43">
        <v>78.5</v>
      </c>
      <c r="K47" s="44" t="s">
        <v>51</v>
      </c>
      <c r="L47" s="43">
        <v>2.82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62</v>
      </c>
      <c r="F49" s="43">
        <v>90</v>
      </c>
      <c r="G49" s="43">
        <v>28.9</v>
      </c>
      <c r="H49" s="43">
        <v>2.2000000000000002</v>
      </c>
      <c r="I49" s="43">
        <v>1</v>
      </c>
      <c r="J49" s="43">
        <v>139.30000000000001</v>
      </c>
      <c r="K49" s="44" t="s">
        <v>66</v>
      </c>
      <c r="L49" s="43">
        <v>76.430000000000007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35.700000000000003</v>
      </c>
      <c r="H51" s="19">
        <f t="shared" ref="H51" si="19">SUM(H44:H50)</f>
        <v>12.400000000000002</v>
      </c>
      <c r="I51" s="19">
        <f t="shared" ref="I51" si="20">SUM(I44:I50)</f>
        <v>54.9</v>
      </c>
      <c r="J51" s="19">
        <f t="shared" ref="J51:L51" si="21">SUM(J44:J50)</f>
        <v>473.20000000000005</v>
      </c>
      <c r="K51" s="25"/>
      <c r="L51" s="19">
        <f t="shared" si="21"/>
        <v>97.390000000000015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35.700000000000003</v>
      </c>
      <c r="H62" s="32">
        <f t="shared" ref="H62" si="27">H51+H61</f>
        <v>12.400000000000002</v>
      </c>
      <c r="I62" s="32">
        <f t="shared" ref="I62" si="28">I51+I61</f>
        <v>54.9</v>
      </c>
      <c r="J62" s="32">
        <f t="shared" ref="J62:L62" si="29">J51+J61</f>
        <v>473.20000000000005</v>
      </c>
      <c r="K62" s="32"/>
      <c r="L62" s="32">
        <f t="shared" si="29"/>
        <v>97.390000000000015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220</v>
      </c>
      <c r="G63" s="40">
        <v>6.7</v>
      </c>
      <c r="H63" s="40">
        <v>9.5</v>
      </c>
      <c r="I63" s="40">
        <v>9.9</v>
      </c>
      <c r="J63" s="40">
        <v>185.9</v>
      </c>
      <c r="K63" s="41" t="s">
        <v>71</v>
      </c>
      <c r="L63" s="40">
        <v>15.69</v>
      </c>
    </row>
    <row r="64" spans="1:12" ht="15" x14ac:dyDescent="0.25">
      <c r="A64" s="23"/>
      <c r="B64" s="15"/>
      <c r="C64" s="11"/>
      <c r="D64" s="6"/>
      <c r="E64" s="42" t="s">
        <v>70</v>
      </c>
      <c r="F64" s="43">
        <v>10</v>
      </c>
      <c r="G64" s="43">
        <v>8.7200000000000006</v>
      </c>
      <c r="H64" s="43">
        <v>12.86</v>
      </c>
      <c r="I64" s="43">
        <v>37.119999999999997</v>
      </c>
      <c r="J64" s="43">
        <v>66.099999999999994</v>
      </c>
      <c r="K64" s="44" t="s">
        <v>54</v>
      </c>
      <c r="L64" s="43">
        <v>7.81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5.0999999999999996</v>
      </c>
      <c r="H65" s="43">
        <v>4.5999999999999996</v>
      </c>
      <c r="I65" s="43">
        <v>0.3</v>
      </c>
      <c r="J65" s="43">
        <v>50.2</v>
      </c>
      <c r="K65" s="44" t="s">
        <v>72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0.8</v>
      </c>
      <c r="H66" s="43">
        <v>0.2</v>
      </c>
      <c r="I66" s="43">
        <v>7.5</v>
      </c>
      <c r="J66" s="43">
        <v>78.5</v>
      </c>
      <c r="K66" s="44" t="s">
        <v>51</v>
      </c>
      <c r="L66" s="43">
        <v>2.82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30</v>
      </c>
      <c r="G68" s="43">
        <v>3.6</v>
      </c>
      <c r="H68" s="43">
        <v>3.3</v>
      </c>
      <c r="I68" s="43">
        <v>25</v>
      </c>
      <c r="J68" s="43">
        <v>103.7</v>
      </c>
      <c r="K68" s="44" t="s">
        <v>51</v>
      </c>
      <c r="L68" s="43">
        <v>7.41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24.920000000000005</v>
      </c>
      <c r="H70" s="19">
        <f t="shared" ref="H70" si="31">SUM(H63:H69)</f>
        <v>30.46</v>
      </c>
      <c r="I70" s="19">
        <f t="shared" ref="I70" si="32">SUM(I63:I69)</f>
        <v>79.819999999999993</v>
      </c>
      <c r="J70" s="19">
        <f t="shared" ref="J70:L70" si="33">SUM(J63:J69)</f>
        <v>484.4</v>
      </c>
      <c r="K70" s="25"/>
      <c r="L70" s="19">
        <f t="shared" si="33"/>
        <v>39.03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490</v>
      </c>
      <c r="G81" s="32">
        <f t="shared" ref="G81" si="38">G70+G80</f>
        <v>24.920000000000005</v>
      </c>
      <c r="H81" s="32">
        <f t="shared" ref="H81" si="39">H70+H80</f>
        <v>30.46</v>
      </c>
      <c r="I81" s="32">
        <f t="shared" ref="I81" si="40">I70+I80</f>
        <v>79.819999999999993</v>
      </c>
      <c r="J81" s="32">
        <f t="shared" ref="J81:L81" si="41">J70+J80</f>
        <v>484.4</v>
      </c>
      <c r="K81" s="32"/>
      <c r="L81" s="32">
        <f t="shared" si="41"/>
        <v>39.03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15.21</v>
      </c>
      <c r="H82" s="40">
        <v>21.57</v>
      </c>
      <c r="I82" s="40">
        <v>3.89</v>
      </c>
      <c r="J82" s="40">
        <v>270.7</v>
      </c>
      <c r="K82" s="41" t="s">
        <v>48</v>
      </c>
      <c r="L82" s="40">
        <v>42.81</v>
      </c>
    </row>
    <row r="83" spans="1:12" ht="15" x14ac:dyDescent="0.25">
      <c r="A83" s="23"/>
      <c r="B83" s="15"/>
      <c r="C83" s="11"/>
      <c r="D83" s="6" t="s">
        <v>104</v>
      </c>
      <c r="E83" s="42" t="s">
        <v>74</v>
      </c>
      <c r="F83" s="43">
        <v>60</v>
      </c>
      <c r="G83" s="43">
        <v>1.6</v>
      </c>
      <c r="H83" s="43">
        <v>3.9</v>
      </c>
      <c r="I83" s="43">
        <v>6.7</v>
      </c>
      <c r="J83" s="43">
        <v>63.8</v>
      </c>
      <c r="K83" s="44">
        <v>94</v>
      </c>
      <c r="L83" s="43">
        <v>7.24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0.2</v>
      </c>
      <c r="H84" s="43">
        <v>0</v>
      </c>
      <c r="I84" s="43">
        <v>6.6</v>
      </c>
      <c r="J84" s="43">
        <v>27.2</v>
      </c>
      <c r="K84" s="44" t="s">
        <v>77</v>
      </c>
      <c r="L84" s="43">
        <v>2.7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0.9</v>
      </c>
      <c r="I85" s="43">
        <v>15.4</v>
      </c>
      <c r="J85" s="43">
        <v>78.5</v>
      </c>
      <c r="K85" s="44" t="s">
        <v>51</v>
      </c>
      <c r="L85" s="43">
        <v>2.82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105</v>
      </c>
      <c r="E87" s="42" t="s">
        <v>76</v>
      </c>
      <c r="F87" s="43">
        <v>25</v>
      </c>
      <c r="G87" s="43">
        <v>0.1</v>
      </c>
      <c r="H87" s="43">
        <v>0</v>
      </c>
      <c r="I87" s="43">
        <v>18</v>
      </c>
      <c r="J87" s="43">
        <v>72.400000000000006</v>
      </c>
      <c r="K87" s="44" t="s">
        <v>51</v>
      </c>
      <c r="L87" s="43">
        <v>3.45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19.410000000000004</v>
      </c>
      <c r="H89" s="19">
        <f t="shared" ref="H89" si="43">SUM(H82:H88)</f>
        <v>26.369999999999997</v>
      </c>
      <c r="I89" s="19">
        <f t="shared" ref="I89" si="44">SUM(I82:I88)</f>
        <v>50.589999999999996</v>
      </c>
      <c r="J89" s="19">
        <f t="shared" ref="J89:L89" si="45">SUM(J82:J88)</f>
        <v>512.6</v>
      </c>
      <c r="K89" s="25"/>
      <c r="L89" s="19">
        <f t="shared" si="45"/>
        <v>59.02000000000001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495</v>
      </c>
      <c r="G100" s="32">
        <f t="shared" ref="G100" si="50">G89+G99</f>
        <v>19.410000000000004</v>
      </c>
      <c r="H100" s="32">
        <f t="shared" ref="H100" si="51">H89+H99</f>
        <v>26.369999999999997</v>
      </c>
      <c r="I100" s="32">
        <f t="shared" ref="I100" si="52">I89+I99</f>
        <v>50.589999999999996</v>
      </c>
      <c r="J100" s="32">
        <f t="shared" ref="J100:L100" si="53">J89+J99</f>
        <v>512.6</v>
      </c>
      <c r="K100" s="32"/>
      <c r="L100" s="32">
        <f t="shared" si="53"/>
        <v>59.02000000000001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150</v>
      </c>
      <c r="G101" s="40">
        <v>9.69</v>
      </c>
      <c r="H101" s="40">
        <v>10.63</v>
      </c>
      <c r="I101" s="40">
        <v>4.78</v>
      </c>
      <c r="J101" s="40">
        <v>153.5</v>
      </c>
      <c r="K101" s="41" t="s">
        <v>82</v>
      </c>
      <c r="L101" s="40">
        <v>37.229999999999997</v>
      </c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60</v>
      </c>
      <c r="G102" s="43">
        <v>0.66</v>
      </c>
      <c r="H102" s="43">
        <v>0.12</v>
      </c>
      <c r="I102" s="43">
        <v>2.2799999999999998</v>
      </c>
      <c r="J102" s="43">
        <v>12.8</v>
      </c>
      <c r="K102" s="44" t="s">
        <v>83</v>
      </c>
      <c r="L102" s="43">
        <v>7.93</v>
      </c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0.1</v>
      </c>
      <c r="H103" s="43">
        <v>0</v>
      </c>
      <c r="I103" s="43">
        <v>5.2</v>
      </c>
      <c r="J103" s="43">
        <v>21.4</v>
      </c>
      <c r="K103" s="44" t="s">
        <v>84</v>
      </c>
      <c r="L103" s="43">
        <v>1.55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0.9</v>
      </c>
      <c r="I104" s="43">
        <v>15.4</v>
      </c>
      <c r="J104" s="43">
        <v>78.5</v>
      </c>
      <c r="K104" s="44" t="s">
        <v>51</v>
      </c>
      <c r="L104" s="43">
        <v>2.82</v>
      </c>
    </row>
    <row r="105" spans="1:12" ht="15" x14ac:dyDescent="0.25">
      <c r="A105" s="23"/>
      <c r="B105" s="15"/>
      <c r="C105" s="11"/>
      <c r="D105" s="7" t="s">
        <v>24</v>
      </c>
      <c r="E105" s="42" t="s">
        <v>79</v>
      </c>
      <c r="F105" s="43">
        <v>50</v>
      </c>
      <c r="G105" s="43">
        <v>0.4</v>
      </c>
      <c r="H105" s="43">
        <v>0.1</v>
      </c>
      <c r="I105" s="43">
        <v>39.9</v>
      </c>
      <c r="J105" s="43">
        <v>161.69999999999999</v>
      </c>
      <c r="K105" s="44" t="s">
        <v>51</v>
      </c>
      <c r="L105" s="43">
        <v>13.8</v>
      </c>
    </row>
    <row r="106" spans="1:12" ht="15" x14ac:dyDescent="0.25">
      <c r="A106" s="23"/>
      <c r="B106" s="15"/>
      <c r="C106" s="11"/>
      <c r="D106" s="6"/>
      <c r="E106" s="42" t="s">
        <v>80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66.099999999999994</v>
      </c>
      <c r="K106" s="44" t="s">
        <v>54</v>
      </c>
      <c r="L106" s="43">
        <v>7.86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13.23</v>
      </c>
      <c r="H108" s="19">
        <f t="shared" si="54"/>
        <v>19</v>
      </c>
      <c r="I108" s="19">
        <f t="shared" si="54"/>
        <v>67.69</v>
      </c>
      <c r="J108" s="19">
        <f t="shared" si="54"/>
        <v>494</v>
      </c>
      <c r="K108" s="25"/>
      <c r="L108" s="19">
        <f t="shared" ref="L108" si="55">SUM(L101:L107)</f>
        <v>71.19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13.23</v>
      </c>
      <c r="H119" s="32">
        <f t="shared" ref="H119" si="59">H108+H118</f>
        <v>19</v>
      </c>
      <c r="I119" s="32">
        <f t="shared" ref="I119" si="60">I108+I118</f>
        <v>67.69</v>
      </c>
      <c r="J119" s="32">
        <f t="shared" ref="J119:L119" si="61">J108+J118</f>
        <v>494</v>
      </c>
      <c r="K119" s="32"/>
      <c r="L119" s="32">
        <f t="shared" si="61"/>
        <v>71.19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16.86</v>
      </c>
      <c r="H120" s="40">
        <v>9.9</v>
      </c>
      <c r="I120" s="40">
        <v>43.24</v>
      </c>
      <c r="J120" s="40">
        <v>329.4</v>
      </c>
      <c r="K120" s="41"/>
      <c r="L120" s="40">
        <v>54.76</v>
      </c>
    </row>
    <row r="121" spans="1:12" ht="15" x14ac:dyDescent="0.25">
      <c r="A121" s="14"/>
      <c r="B121" s="15"/>
      <c r="C121" s="11"/>
      <c r="D121" s="6" t="s">
        <v>108</v>
      </c>
      <c r="E121" s="42" t="s">
        <v>86</v>
      </c>
      <c r="F121" s="43">
        <v>50</v>
      </c>
      <c r="G121" s="43">
        <v>1.49</v>
      </c>
      <c r="H121" s="43">
        <v>8.2200000000000006</v>
      </c>
      <c r="I121" s="43">
        <v>3.26</v>
      </c>
      <c r="J121" s="43">
        <v>92.9</v>
      </c>
      <c r="K121" s="44"/>
      <c r="L121" s="43">
        <v>16.82</v>
      </c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220</v>
      </c>
      <c r="G122" s="43">
        <v>0.28000000000000003</v>
      </c>
      <c r="H122" s="43">
        <v>0.06</v>
      </c>
      <c r="I122" s="43">
        <v>7.27</v>
      </c>
      <c r="J122" s="43">
        <v>30.7</v>
      </c>
      <c r="K122" s="44"/>
      <c r="L122" s="43">
        <v>2.7</v>
      </c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78.5</v>
      </c>
      <c r="K123" s="44"/>
      <c r="L123" s="43">
        <v>2.82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20.93</v>
      </c>
      <c r="H127" s="19">
        <f t="shared" si="62"/>
        <v>19.079999999999998</v>
      </c>
      <c r="I127" s="19">
        <f t="shared" si="62"/>
        <v>69.17</v>
      </c>
      <c r="J127" s="19">
        <f t="shared" si="62"/>
        <v>531.5</v>
      </c>
      <c r="K127" s="25"/>
      <c r="L127" s="19">
        <f t="shared" ref="L127" si="63">SUM(L120:L126)</f>
        <v>77.099999999999994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20.93</v>
      </c>
      <c r="H138" s="32">
        <f t="shared" ref="H138" si="67">H127+H137</f>
        <v>19.079999999999998</v>
      </c>
      <c r="I138" s="32">
        <f t="shared" ref="I138" si="68">I127+I137</f>
        <v>69.17</v>
      </c>
      <c r="J138" s="32">
        <f t="shared" ref="J138:L138" si="69">J127+J137</f>
        <v>531.5</v>
      </c>
      <c r="K138" s="32"/>
      <c r="L138" s="32">
        <f t="shared" si="69"/>
        <v>77.099999999999994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3.6</v>
      </c>
      <c r="H139" s="40">
        <v>4.8</v>
      </c>
      <c r="I139" s="40">
        <v>36.4</v>
      </c>
      <c r="J139" s="40">
        <v>203.5</v>
      </c>
      <c r="K139" s="41" t="s">
        <v>94</v>
      </c>
      <c r="L139" s="40">
        <v>11.92</v>
      </c>
    </row>
    <row r="140" spans="1:12" ht="15" x14ac:dyDescent="0.25">
      <c r="A140" s="23"/>
      <c r="B140" s="15"/>
      <c r="C140" s="11"/>
      <c r="D140" s="6" t="s">
        <v>107</v>
      </c>
      <c r="E140" s="42" t="s">
        <v>90</v>
      </c>
      <c r="F140" s="43">
        <v>90</v>
      </c>
      <c r="G140" s="43">
        <v>17.18</v>
      </c>
      <c r="H140" s="43">
        <v>3.88</v>
      </c>
      <c r="I140" s="43">
        <v>12.04</v>
      </c>
      <c r="J140" s="43">
        <v>151.80000000000001</v>
      </c>
      <c r="K140" s="44" t="s">
        <v>95</v>
      </c>
      <c r="L140" s="43">
        <v>47.04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0.19</v>
      </c>
      <c r="H141" s="43">
        <v>0.04</v>
      </c>
      <c r="I141" s="43">
        <v>6.42</v>
      </c>
      <c r="J141" s="43">
        <v>26.8</v>
      </c>
      <c r="K141" s="44" t="s">
        <v>65</v>
      </c>
      <c r="L141" s="43">
        <v>1.55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2.2999999999999998</v>
      </c>
      <c r="H142" s="43">
        <v>0.9</v>
      </c>
      <c r="I142" s="43">
        <v>15.4</v>
      </c>
      <c r="J142" s="43">
        <v>78.5</v>
      </c>
      <c r="K142" s="44" t="s">
        <v>51</v>
      </c>
      <c r="L142" s="43">
        <v>2.82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106</v>
      </c>
      <c r="E144" s="42" t="s">
        <v>91</v>
      </c>
      <c r="F144" s="43">
        <v>60</v>
      </c>
      <c r="G144" s="43">
        <v>0.93</v>
      </c>
      <c r="H144" s="43">
        <v>0.15</v>
      </c>
      <c r="I144" s="43">
        <v>12.93</v>
      </c>
      <c r="J144" s="43">
        <v>56.8</v>
      </c>
      <c r="K144" s="44" t="s">
        <v>96</v>
      </c>
      <c r="L144" s="43">
        <v>6.15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24.200000000000003</v>
      </c>
      <c r="H146" s="19">
        <f t="shared" si="70"/>
        <v>9.77</v>
      </c>
      <c r="I146" s="19">
        <f t="shared" si="70"/>
        <v>83.19</v>
      </c>
      <c r="J146" s="19">
        <f t="shared" si="70"/>
        <v>517.4</v>
      </c>
      <c r="K146" s="25"/>
      <c r="L146" s="19">
        <f t="shared" ref="L146" si="71">SUM(L139:L145)</f>
        <v>69.48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24.200000000000003</v>
      </c>
      <c r="H157" s="32">
        <f t="shared" ref="H157" si="75">H146+H156</f>
        <v>9.77</v>
      </c>
      <c r="I157" s="32">
        <f t="shared" ref="I157" si="76">I146+I156</f>
        <v>83.19</v>
      </c>
      <c r="J157" s="32">
        <f t="shared" ref="J157:L157" si="77">J146+J156</f>
        <v>517.4</v>
      </c>
      <c r="K157" s="32"/>
      <c r="L157" s="32">
        <f t="shared" si="77"/>
        <v>69.48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150</v>
      </c>
      <c r="G158" s="40">
        <v>14.8</v>
      </c>
      <c r="H158" s="40">
        <v>14.05</v>
      </c>
      <c r="I158" s="40">
        <v>3.24</v>
      </c>
      <c r="J158" s="40">
        <v>225.5</v>
      </c>
      <c r="K158" s="41">
        <v>196</v>
      </c>
      <c r="L158" s="40">
        <v>31.79</v>
      </c>
    </row>
    <row r="159" spans="1:12" ht="15" x14ac:dyDescent="0.25">
      <c r="A159" s="23"/>
      <c r="B159" s="15"/>
      <c r="C159" s="11"/>
      <c r="D159" s="6"/>
      <c r="E159" s="42" t="s">
        <v>92</v>
      </c>
      <c r="F159" s="43">
        <v>60</v>
      </c>
      <c r="G159" s="43">
        <v>0.66</v>
      </c>
      <c r="H159" s="43">
        <v>0.12</v>
      </c>
      <c r="I159" s="43">
        <v>2.2799999999999998</v>
      </c>
      <c r="J159" s="43">
        <v>12.8</v>
      </c>
      <c r="K159" s="44">
        <v>313</v>
      </c>
      <c r="L159" s="43">
        <v>7.93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97</v>
      </c>
      <c r="L160" s="43">
        <v>7.75</v>
      </c>
    </row>
    <row r="161" spans="1:12" ht="15" x14ac:dyDescent="0.25">
      <c r="A161" s="23"/>
      <c r="B161" s="15"/>
      <c r="C161" s="11"/>
      <c r="D161" s="7" t="s">
        <v>23</v>
      </c>
      <c r="E161" s="42" t="s">
        <v>88</v>
      </c>
      <c r="F161" s="43">
        <v>30</v>
      </c>
      <c r="G161" s="43">
        <v>2.2999999999999998</v>
      </c>
      <c r="H161" s="43">
        <v>0.9</v>
      </c>
      <c r="I161" s="43">
        <v>15.4</v>
      </c>
      <c r="J161" s="43">
        <v>78.5</v>
      </c>
      <c r="K161" s="44" t="s">
        <v>51</v>
      </c>
      <c r="L161" s="43">
        <v>2.82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93</v>
      </c>
      <c r="F163" s="43">
        <v>35</v>
      </c>
      <c r="G163" s="43">
        <v>1.8</v>
      </c>
      <c r="H163" s="43">
        <v>0.6</v>
      </c>
      <c r="I163" s="43">
        <v>25.2</v>
      </c>
      <c r="J163" s="43">
        <v>128.1</v>
      </c>
      <c r="K163" s="44" t="s">
        <v>51</v>
      </c>
      <c r="L163" s="43">
        <v>4.38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24.26</v>
      </c>
      <c r="H165" s="19">
        <f t="shared" si="78"/>
        <v>19.170000000000002</v>
      </c>
      <c r="I165" s="19">
        <f t="shared" si="78"/>
        <v>58.620000000000005</v>
      </c>
      <c r="J165" s="19">
        <f t="shared" si="78"/>
        <v>545.30000000000007</v>
      </c>
      <c r="K165" s="25"/>
      <c r="L165" s="19">
        <f t="shared" ref="L165" si="79">SUM(L158:L164)</f>
        <v>54.67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475</v>
      </c>
      <c r="G176" s="32">
        <f t="shared" ref="G176" si="82">G165+G175</f>
        <v>24.26</v>
      </c>
      <c r="H176" s="32">
        <f t="shared" ref="H176" si="83">H165+H175</f>
        <v>19.170000000000002</v>
      </c>
      <c r="I176" s="32">
        <f t="shared" ref="I176" si="84">I165+I175</f>
        <v>58.620000000000005</v>
      </c>
      <c r="J176" s="32">
        <f t="shared" ref="J176:L176" si="85">J165+J175</f>
        <v>545.30000000000007</v>
      </c>
      <c r="K176" s="32"/>
      <c r="L176" s="32">
        <f t="shared" si="85"/>
        <v>54.67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220</v>
      </c>
      <c r="G177" s="40">
        <v>9.51</v>
      </c>
      <c r="H177" s="40">
        <v>11.82</v>
      </c>
      <c r="I177" s="40">
        <v>40.770000000000003</v>
      </c>
      <c r="J177" s="40">
        <v>307.60000000000002</v>
      </c>
      <c r="K177" s="41" t="s">
        <v>102</v>
      </c>
      <c r="L177" s="40">
        <v>23.55</v>
      </c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30</v>
      </c>
      <c r="G178" s="40">
        <v>6.96</v>
      </c>
      <c r="H178" s="40">
        <v>8.85</v>
      </c>
      <c r="I178" s="40">
        <v>0</v>
      </c>
      <c r="J178" s="40">
        <v>107.5</v>
      </c>
      <c r="K178" s="41" t="s">
        <v>101</v>
      </c>
      <c r="L178" s="43">
        <v>22.56</v>
      </c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0.64</v>
      </c>
      <c r="H179" s="43">
        <v>0.25</v>
      </c>
      <c r="I179" s="43">
        <v>15.15</v>
      </c>
      <c r="J179" s="43">
        <v>65.3</v>
      </c>
      <c r="K179" s="44" t="s">
        <v>103</v>
      </c>
      <c r="L179" s="43">
        <v>6.17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2.2999999999999998</v>
      </c>
      <c r="H180" s="43">
        <v>0.9</v>
      </c>
      <c r="I180" s="43">
        <v>15.4</v>
      </c>
      <c r="J180" s="43">
        <v>78.5</v>
      </c>
      <c r="K180" s="44" t="s">
        <v>51</v>
      </c>
      <c r="L180" s="43">
        <v>2.82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>SUM(G177:G183)</f>
        <v>19.41</v>
      </c>
      <c r="H184" s="19">
        <f>SUM(H177:H183)</f>
        <v>21.82</v>
      </c>
      <c r="I184" s="19">
        <f>SUM(I177:I183)</f>
        <v>71.320000000000007</v>
      </c>
      <c r="J184" s="19">
        <f>SUM(J177:J183)</f>
        <v>558.90000000000009</v>
      </c>
      <c r="K184" s="25"/>
      <c r="L184" s="19">
        <f t="shared" ref="L184" si="86">SUM(L177:L183)</f>
        <v>55.1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480</v>
      </c>
      <c r="G195" s="32">
        <f t="shared" ref="G195" si="89">G184+G194</f>
        <v>19.41</v>
      </c>
      <c r="H195" s="32">
        <f t="shared" ref="H195" si="90">H184+H194</f>
        <v>21.82</v>
      </c>
      <c r="I195" s="32">
        <f t="shared" ref="I195" si="91">I184+I194</f>
        <v>71.320000000000007</v>
      </c>
      <c r="J195" s="32">
        <f t="shared" ref="J195:L195" si="92">J184+J194</f>
        <v>558.90000000000009</v>
      </c>
      <c r="K195" s="32"/>
      <c r="L195" s="32">
        <f t="shared" si="92"/>
        <v>55.1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22.347799999999999</v>
      </c>
      <c r="H196" s="34">
        <f t="shared" si="93"/>
        <v>20.458999999999996</v>
      </c>
      <c r="I196" s="34">
        <f t="shared" si="93"/>
        <v>67.507000000000005</v>
      </c>
      <c r="J196" s="34">
        <f t="shared" si="93"/>
        <v>515.0200000000001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67.88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2023-12-01T15:37:42Z</dcterms:modified>
</cp:coreProperties>
</file>